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>
    <definedName name="_xlnm.Print_Area" localSheetId="0">'Sheet1'!$A$1:$L$46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<sst xmlns="http://schemas.openxmlformats.org/spreadsheetml/2006/main" count="78" uniqueCount="54">
  <si>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Broccoli </t>
  </si>
  <si>
    <t>Brussels Sprouts</t>
  </si>
  <si>
    <t>Cabbage</t>
  </si>
  <si>
    <t>Cantaloupe</t>
  </si>
  <si>
    <t>Cauliflowre</t>
  </si>
  <si>
    <t>Celery</t>
  </si>
  <si>
    <t>Chinese Cabbage</t>
  </si>
  <si>
    <t>Collard</t>
  </si>
  <si>
    <t>Cucumbers</t>
  </si>
  <si>
    <t>Eggplant</t>
  </si>
  <si>
    <t>Kale</t>
  </si>
  <si>
    <t>Leeks</t>
  </si>
  <si>
    <t>Lettuce</t>
  </si>
  <si>
    <t>Okra</t>
  </si>
  <si>
    <t>Onions</t>
  </si>
  <si>
    <t>Pepper</t>
  </si>
  <si>
    <t>Pumpkin</t>
  </si>
  <si>
    <t>Spinach</t>
  </si>
  <si>
    <t>Squash</t>
  </si>
  <si>
    <t>Swiss Chard</t>
  </si>
  <si>
    <t>Tomato</t>
  </si>
  <si>
    <t>Watermelon</t>
  </si>
  <si>
    <t>Basil</t>
  </si>
  <si>
    <t>Chamomile</t>
  </si>
  <si>
    <t>Chives</t>
  </si>
  <si>
    <t>Coriander</t>
  </si>
  <si>
    <t>Dill</t>
  </si>
  <si>
    <t>Mint</t>
  </si>
  <si>
    <t>Oregano</t>
  </si>
  <si>
    <t>Parsley</t>
  </si>
  <si>
    <t>Sage</t>
  </si>
  <si>
    <t>Savory</t>
  </si>
  <si>
    <t>Thyme</t>
  </si>
  <si>
    <t>8-12</t>
  </si>
  <si>
    <t>6-8</t>
  </si>
  <si>
    <t>12-14</t>
  </si>
  <si>
    <t>5-7</t>
  </si>
  <si>
    <t>3-4</t>
  </si>
  <si>
    <t>2-4</t>
  </si>
  <si>
    <t>8-10</t>
  </si>
  <si>
    <t>10-12</t>
  </si>
  <si>
    <t>4-6</t>
  </si>
  <si>
    <t>7-12</t>
  </si>
  <si>
    <t>Weeks</t>
  </si>
  <si>
    <t xml:space="preserve"> </t>
  </si>
  <si>
    <t>Using</t>
  </si>
  <si>
    <t>How to use this chart:</t>
  </si>
  <si>
    <t>Dates to start seed.xls</t>
  </si>
  <si>
    <t>Avg. Last Frost Date</t>
  </si>
  <si>
    <r>
      <t>Example: Broccoli</t>
    </r>
    <r>
      <rPr>
        <sz val="10"/>
        <rFont val="Arial"/>
        <family val="0"/>
      </rPr>
      <t xml:space="preserve"> - 5 to 7 weeks before last frost, start seeds indoors. It tells you to seed on 10 March for 7 weeks before and 24 March for 5 weeks before the last average frost date.</t>
    </r>
  </si>
  <si>
    <r>
      <t>Example: Celery</t>
    </r>
    <r>
      <rPr>
        <sz val="10"/>
        <rFont val="Arial"/>
        <family val="0"/>
      </rPr>
      <t xml:space="preserve"> - 7 to 12 weeks before last frost date. Start on 3 Feb for 12 weeks before and go to column 5 (12-7=5) for 10 March for 7 weeks. .</t>
    </r>
  </si>
  <si>
    <t>This chart uses the greater number of weeks for the basis of seed starting. If the crop seed is to be started from 8 to 12 weeks before the average last frost date, the value under the last Avg. Last Frost Date column is for 12 weeks. Then subtracting 8 from 12 = 4, go to column 4 to the right for the 8 week starting date.</t>
  </si>
  <si>
    <t>www.gardenofedenresources.com/datestostartseed.xls</t>
  </si>
  <si>
    <t>(c) 2009 Michael J. Goodwin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</si>
</sst>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1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0" borderId="0" xfId="19" applyBorder="1" applyAlignment="1">
      <alignment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denofedenresources.com/datestostartseed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pane ySplit="3" topLeftCell="BM4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5.8515625" style="1" customWidth="1"/>
    <col min="2" max="2" width="8.421875" style="2" customWidth="1"/>
    <col min="3" max="3" width="9.28125" style="2" customWidth="1"/>
    <col min="4" max="11" width="9.7109375" style="1" customWidth="1"/>
    <col min="12" max="12" width="9.7109375" style="13" customWidth="1"/>
    <col min="13" max="13" width="9.7109375" style="17" customWidth="1"/>
  </cols>
  <sheetData>
    <row r="1" spans="1:4" ht="12.75">
      <c r="A1" s="1" t="s">
        <v>47</v>
      </c>
      <c r="D1" s="7"/>
    </row>
    <row r="2" spans="4:12" ht="25.5">
      <c r="D2" s="8" t="s">
        <v>48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14">
        <v>8</v>
      </c>
    </row>
    <row r="3" spans="2:13" ht="12.75">
      <c r="B3" s="2" t="s">
        <v>43</v>
      </c>
      <c r="C3" s="2" t="s">
        <v>45</v>
      </c>
      <c r="D3" s="6">
        <v>39931</v>
      </c>
      <c r="E3" s="9">
        <f>+D3+7</f>
        <v>39938</v>
      </c>
      <c r="F3" s="9">
        <f aca="true" t="shared" si="0" ref="F3:L3">+E3+7</f>
        <v>39945</v>
      </c>
      <c r="G3" s="9">
        <f t="shared" si="0"/>
        <v>39952</v>
      </c>
      <c r="H3" s="9">
        <f t="shared" si="0"/>
        <v>39959</v>
      </c>
      <c r="I3" s="9">
        <f t="shared" si="0"/>
        <v>39966</v>
      </c>
      <c r="J3" s="9">
        <f t="shared" si="0"/>
        <v>39973</v>
      </c>
      <c r="K3" s="9">
        <f t="shared" si="0"/>
        <v>39980</v>
      </c>
      <c r="L3" s="15">
        <f t="shared" si="0"/>
        <v>39987</v>
      </c>
      <c r="M3" s="18"/>
    </row>
    <row r="4" spans="1:13" ht="12.75">
      <c r="A4" s="1" t="s">
        <v>0</v>
      </c>
      <c r="B4" s="3" t="s">
        <v>36</v>
      </c>
      <c r="C4" s="2">
        <v>7</v>
      </c>
      <c r="D4" s="5">
        <f>+D$3-($C4*7)</f>
        <v>39882</v>
      </c>
      <c r="E4" s="5">
        <f>+E$3-($C4*7)</f>
        <v>39889</v>
      </c>
      <c r="F4" s="5">
        <f>+F$3-($C4*7)</f>
        <v>39896</v>
      </c>
      <c r="G4" s="5">
        <f aca="true" t="shared" si="1" ref="G4:L4">+G$3-($C4*7)</f>
        <v>39903</v>
      </c>
      <c r="H4" s="5">
        <f t="shared" si="1"/>
        <v>39910</v>
      </c>
      <c r="I4" s="5">
        <f t="shared" si="1"/>
        <v>39917</v>
      </c>
      <c r="J4" s="5">
        <f t="shared" si="1"/>
        <v>39924</v>
      </c>
      <c r="K4" s="5">
        <f t="shared" si="1"/>
        <v>39931</v>
      </c>
      <c r="L4" s="16">
        <f t="shared" si="1"/>
        <v>39938</v>
      </c>
      <c r="M4" s="18"/>
    </row>
    <row r="5" spans="1:13" ht="12.75">
      <c r="A5" s="1" t="s">
        <v>1</v>
      </c>
      <c r="B5" s="4" t="s">
        <v>36</v>
      </c>
      <c r="C5" s="2">
        <v>7</v>
      </c>
      <c r="D5" s="5">
        <f aca="true" t="shared" si="2" ref="D5:D25">+D$3-(C5*7)</f>
        <v>39882</v>
      </c>
      <c r="E5" s="5">
        <f aca="true" t="shared" si="3" ref="E5:L25">+E$3-($C5*7)</f>
        <v>39889</v>
      </c>
      <c r="F5" s="5">
        <f t="shared" si="3"/>
        <v>39896</v>
      </c>
      <c r="G5" s="5">
        <f t="shared" si="3"/>
        <v>39903</v>
      </c>
      <c r="H5" s="5">
        <f t="shared" si="3"/>
        <v>39910</v>
      </c>
      <c r="I5" s="5">
        <f t="shared" si="3"/>
        <v>39917</v>
      </c>
      <c r="J5" s="5">
        <f t="shared" si="3"/>
        <v>39924</v>
      </c>
      <c r="K5" s="5">
        <f t="shared" si="3"/>
        <v>39931</v>
      </c>
      <c r="L5" s="16">
        <f t="shared" si="3"/>
        <v>39938</v>
      </c>
      <c r="M5" s="18"/>
    </row>
    <row r="6" spans="1:13" ht="12.75">
      <c r="A6" s="1" t="s">
        <v>2</v>
      </c>
      <c r="B6" s="4" t="s">
        <v>36</v>
      </c>
      <c r="C6" s="2">
        <v>7</v>
      </c>
      <c r="D6" s="5">
        <f t="shared" si="2"/>
        <v>39882</v>
      </c>
      <c r="E6" s="5">
        <f t="shared" si="3"/>
        <v>39889</v>
      </c>
      <c r="F6" s="5">
        <f t="shared" si="3"/>
        <v>39896</v>
      </c>
      <c r="G6" s="5">
        <f t="shared" si="3"/>
        <v>39903</v>
      </c>
      <c r="H6" s="5">
        <f t="shared" si="3"/>
        <v>39910</v>
      </c>
      <c r="I6" s="5">
        <f t="shared" si="3"/>
        <v>39917</v>
      </c>
      <c r="J6" s="5">
        <f t="shared" si="3"/>
        <v>39924</v>
      </c>
      <c r="K6" s="5">
        <f t="shared" si="3"/>
        <v>39931</v>
      </c>
      <c r="L6" s="16">
        <f t="shared" si="3"/>
        <v>39938</v>
      </c>
      <c r="M6" s="18"/>
    </row>
    <row r="7" spans="1:13" ht="12.75">
      <c r="A7" s="1" t="s">
        <v>3</v>
      </c>
      <c r="B7" s="4" t="s">
        <v>37</v>
      </c>
      <c r="C7" s="2">
        <v>4</v>
      </c>
      <c r="D7" s="5">
        <f t="shared" si="2"/>
        <v>39903</v>
      </c>
      <c r="E7" s="5">
        <f t="shared" si="3"/>
        <v>39910</v>
      </c>
      <c r="F7" s="5">
        <f t="shared" si="3"/>
        <v>39917</v>
      </c>
      <c r="G7" s="5">
        <f t="shared" si="3"/>
        <v>39924</v>
      </c>
      <c r="H7" s="5">
        <f t="shared" si="3"/>
        <v>39931</v>
      </c>
      <c r="I7" s="5">
        <f t="shared" si="3"/>
        <v>39938</v>
      </c>
      <c r="J7" s="5">
        <f t="shared" si="3"/>
        <v>39945</v>
      </c>
      <c r="K7" s="5">
        <f t="shared" si="3"/>
        <v>39952</v>
      </c>
      <c r="L7" s="16">
        <f t="shared" si="3"/>
        <v>39959</v>
      </c>
      <c r="M7" s="18"/>
    </row>
    <row r="8" spans="1:13" ht="12.75">
      <c r="A8" s="1" t="s">
        <v>4</v>
      </c>
      <c r="B8" s="4" t="s">
        <v>36</v>
      </c>
      <c r="C8" s="2">
        <v>7</v>
      </c>
      <c r="D8" s="5">
        <f t="shared" si="2"/>
        <v>39882</v>
      </c>
      <c r="E8" s="5">
        <f t="shared" si="3"/>
        <v>39889</v>
      </c>
      <c r="F8" s="5">
        <f t="shared" si="3"/>
        <v>39896</v>
      </c>
      <c r="G8" s="5">
        <f t="shared" si="3"/>
        <v>39903</v>
      </c>
      <c r="H8" s="5">
        <f t="shared" si="3"/>
        <v>39910</v>
      </c>
      <c r="I8" s="5">
        <f t="shared" si="3"/>
        <v>39917</v>
      </c>
      <c r="J8" s="5">
        <f t="shared" si="3"/>
        <v>39924</v>
      </c>
      <c r="K8" s="5">
        <f t="shared" si="3"/>
        <v>39931</v>
      </c>
      <c r="L8" s="16">
        <f t="shared" si="3"/>
        <v>39938</v>
      </c>
      <c r="M8" s="18"/>
    </row>
    <row r="9" spans="1:13" ht="12.75">
      <c r="A9" s="1" t="s">
        <v>5</v>
      </c>
      <c r="B9" s="4" t="s">
        <v>42</v>
      </c>
      <c r="C9" s="2">
        <v>12</v>
      </c>
      <c r="D9" s="5">
        <f t="shared" si="2"/>
        <v>39847</v>
      </c>
      <c r="E9" s="5">
        <f t="shared" si="3"/>
        <v>39854</v>
      </c>
      <c r="F9" s="5">
        <f t="shared" si="3"/>
        <v>39861</v>
      </c>
      <c r="G9" s="5">
        <f t="shared" si="3"/>
        <v>39868</v>
      </c>
      <c r="H9" s="5">
        <f t="shared" si="3"/>
        <v>39875</v>
      </c>
      <c r="I9" s="5">
        <f t="shared" si="3"/>
        <v>39882</v>
      </c>
      <c r="J9" s="5">
        <f t="shared" si="3"/>
        <v>39889</v>
      </c>
      <c r="K9" s="5">
        <f t="shared" si="3"/>
        <v>39896</v>
      </c>
      <c r="L9" s="16">
        <f t="shared" si="3"/>
        <v>39903</v>
      </c>
      <c r="M9" s="18"/>
    </row>
    <row r="10" spans="1:13" ht="12.75">
      <c r="A10" s="1" t="s">
        <v>6</v>
      </c>
      <c r="B10" s="4" t="s">
        <v>36</v>
      </c>
      <c r="C10" s="2">
        <v>7</v>
      </c>
      <c r="D10" s="5">
        <f t="shared" si="2"/>
        <v>39882</v>
      </c>
      <c r="E10" s="5">
        <f t="shared" si="3"/>
        <v>39889</v>
      </c>
      <c r="F10" s="5">
        <f t="shared" si="3"/>
        <v>39896</v>
      </c>
      <c r="G10" s="5">
        <f t="shared" si="3"/>
        <v>39903</v>
      </c>
      <c r="H10" s="5">
        <f t="shared" si="3"/>
        <v>39910</v>
      </c>
      <c r="I10" s="5">
        <f t="shared" si="3"/>
        <v>39917</v>
      </c>
      <c r="J10" s="5">
        <f t="shared" si="3"/>
        <v>39924</v>
      </c>
      <c r="K10" s="5">
        <f t="shared" si="3"/>
        <v>39931</v>
      </c>
      <c r="L10" s="16">
        <f t="shared" si="3"/>
        <v>39938</v>
      </c>
      <c r="M10" s="19"/>
    </row>
    <row r="11" spans="1:13" ht="12.75">
      <c r="A11" s="1" t="s">
        <v>7</v>
      </c>
      <c r="B11" s="4" t="s">
        <v>36</v>
      </c>
      <c r="C11" s="2">
        <v>7</v>
      </c>
      <c r="D11" s="5">
        <f t="shared" si="2"/>
        <v>39882</v>
      </c>
      <c r="E11" s="5">
        <f t="shared" si="3"/>
        <v>39889</v>
      </c>
      <c r="F11" s="5">
        <f t="shared" si="3"/>
        <v>39896</v>
      </c>
      <c r="G11" s="5">
        <f t="shared" si="3"/>
        <v>39903</v>
      </c>
      <c r="H11" s="5">
        <f t="shared" si="3"/>
        <v>39910</v>
      </c>
      <c r="I11" s="5">
        <f t="shared" si="3"/>
        <v>39917</v>
      </c>
      <c r="J11" s="5">
        <f t="shared" si="3"/>
        <v>39924</v>
      </c>
      <c r="K11" s="5">
        <f t="shared" si="3"/>
        <v>39931</v>
      </c>
      <c r="L11" s="16">
        <f t="shared" si="3"/>
        <v>39938</v>
      </c>
      <c r="M11" s="19"/>
    </row>
    <row r="12" spans="1:13" ht="12.75">
      <c r="A12" s="1" t="s">
        <v>8</v>
      </c>
      <c r="B12" s="4" t="s">
        <v>37</v>
      </c>
      <c r="C12" s="2">
        <v>4</v>
      </c>
      <c r="D12" s="5">
        <f t="shared" si="2"/>
        <v>39903</v>
      </c>
      <c r="E12" s="5">
        <f t="shared" si="3"/>
        <v>39910</v>
      </c>
      <c r="F12" s="5">
        <f t="shared" si="3"/>
        <v>39917</v>
      </c>
      <c r="G12" s="5">
        <f t="shared" si="3"/>
        <v>39924</v>
      </c>
      <c r="H12" s="5">
        <f t="shared" si="3"/>
        <v>39931</v>
      </c>
      <c r="I12" s="5">
        <f t="shared" si="3"/>
        <v>39938</v>
      </c>
      <c r="J12" s="5">
        <f t="shared" si="3"/>
        <v>39945</v>
      </c>
      <c r="K12" s="5">
        <f t="shared" si="3"/>
        <v>39952</v>
      </c>
      <c r="L12" s="16">
        <f t="shared" si="3"/>
        <v>39959</v>
      </c>
      <c r="M12" s="19"/>
    </row>
    <row r="13" spans="1:13" ht="12.75">
      <c r="A13" s="1" t="s">
        <v>9</v>
      </c>
      <c r="B13" s="4" t="s">
        <v>34</v>
      </c>
      <c r="C13" s="2">
        <v>8</v>
      </c>
      <c r="D13" s="5">
        <f t="shared" si="2"/>
        <v>39875</v>
      </c>
      <c r="E13" s="5">
        <f t="shared" si="3"/>
        <v>39882</v>
      </c>
      <c r="F13" s="5">
        <f t="shared" si="3"/>
        <v>39889</v>
      </c>
      <c r="G13" s="5">
        <f t="shared" si="3"/>
        <v>39896</v>
      </c>
      <c r="H13" s="5">
        <f t="shared" si="3"/>
        <v>39903</v>
      </c>
      <c r="I13" s="5">
        <f t="shared" si="3"/>
        <v>39910</v>
      </c>
      <c r="J13" s="5">
        <f t="shared" si="3"/>
        <v>39917</v>
      </c>
      <c r="K13" s="5">
        <f t="shared" si="3"/>
        <v>39924</v>
      </c>
      <c r="L13" s="16">
        <f t="shared" si="3"/>
        <v>39931</v>
      </c>
      <c r="M13" s="19"/>
    </row>
    <row r="14" spans="1:13" ht="12.75">
      <c r="A14" s="1" t="s">
        <v>10</v>
      </c>
      <c r="B14" s="4" t="s">
        <v>41</v>
      </c>
      <c r="C14" s="2">
        <v>6</v>
      </c>
      <c r="D14" s="5">
        <f t="shared" si="2"/>
        <v>39889</v>
      </c>
      <c r="E14" s="5">
        <f t="shared" si="3"/>
        <v>39896</v>
      </c>
      <c r="F14" s="5">
        <f t="shared" si="3"/>
        <v>39903</v>
      </c>
      <c r="G14" s="5">
        <f t="shared" si="3"/>
        <v>39910</v>
      </c>
      <c r="H14" s="5">
        <f t="shared" si="3"/>
        <v>39917</v>
      </c>
      <c r="I14" s="5">
        <f t="shared" si="3"/>
        <v>39924</v>
      </c>
      <c r="J14" s="5">
        <f t="shared" si="3"/>
        <v>39931</v>
      </c>
      <c r="K14" s="5">
        <f t="shared" si="3"/>
        <v>39938</v>
      </c>
      <c r="L14" s="16">
        <f t="shared" si="3"/>
        <v>39945</v>
      </c>
      <c r="M14" s="19"/>
    </row>
    <row r="15" spans="1:13" ht="12.75">
      <c r="A15" s="1" t="s">
        <v>11</v>
      </c>
      <c r="B15" s="4" t="s">
        <v>40</v>
      </c>
      <c r="C15" s="2">
        <v>12</v>
      </c>
      <c r="D15" s="5">
        <f t="shared" si="2"/>
        <v>39847</v>
      </c>
      <c r="E15" s="5">
        <f t="shared" si="3"/>
        <v>39854</v>
      </c>
      <c r="F15" s="5">
        <f t="shared" si="3"/>
        <v>39861</v>
      </c>
      <c r="G15" s="5">
        <f t="shared" si="3"/>
        <v>39868</v>
      </c>
      <c r="H15" s="5">
        <f t="shared" si="3"/>
        <v>39875</v>
      </c>
      <c r="I15" s="5">
        <f t="shared" si="3"/>
        <v>39882</v>
      </c>
      <c r="J15" s="5">
        <f t="shared" si="3"/>
        <v>39889</v>
      </c>
      <c r="K15" s="5">
        <f t="shared" si="3"/>
        <v>39896</v>
      </c>
      <c r="L15" s="16">
        <f t="shared" si="3"/>
        <v>39903</v>
      </c>
      <c r="M15" s="19"/>
    </row>
    <row r="16" spans="1:13" ht="12.75">
      <c r="A16" s="1" t="s">
        <v>12</v>
      </c>
      <c r="B16" s="4" t="s">
        <v>36</v>
      </c>
      <c r="C16" s="2">
        <v>7</v>
      </c>
      <c r="D16" s="5">
        <f t="shared" si="2"/>
        <v>39882</v>
      </c>
      <c r="E16" s="5">
        <f t="shared" si="3"/>
        <v>39889</v>
      </c>
      <c r="F16" s="5">
        <f t="shared" si="3"/>
        <v>39896</v>
      </c>
      <c r="G16" s="5">
        <f t="shared" si="3"/>
        <v>39903</v>
      </c>
      <c r="H16" s="5">
        <f t="shared" si="3"/>
        <v>39910</v>
      </c>
      <c r="I16" s="5">
        <f t="shared" si="3"/>
        <v>39917</v>
      </c>
      <c r="J16" s="5">
        <f t="shared" si="3"/>
        <v>39924</v>
      </c>
      <c r="K16" s="5">
        <f t="shared" si="3"/>
        <v>39931</v>
      </c>
      <c r="L16" s="16">
        <f t="shared" si="3"/>
        <v>39938</v>
      </c>
      <c r="M16" s="19"/>
    </row>
    <row r="17" spans="1:13" ht="12.75">
      <c r="A17" s="1" t="s">
        <v>13</v>
      </c>
      <c r="B17" s="4" t="s">
        <v>38</v>
      </c>
      <c r="C17" s="2">
        <v>4</v>
      </c>
      <c r="D17" s="5">
        <f t="shared" si="2"/>
        <v>39903</v>
      </c>
      <c r="E17" s="5">
        <f t="shared" si="3"/>
        <v>39910</v>
      </c>
      <c r="F17" s="5">
        <f t="shared" si="3"/>
        <v>39917</v>
      </c>
      <c r="G17" s="5">
        <f t="shared" si="3"/>
        <v>39924</v>
      </c>
      <c r="H17" s="5">
        <f t="shared" si="3"/>
        <v>39931</v>
      </c>
      <c r="I17" s="5">
        <f t="shared" si="3"/>
        <v>39938</v>
      </c>
      <c r="J17" s="5">
        <f t="shared" si="3"/>
        <v>39945</v>
      </c>
      <c r="K17" s="5">
        <f t="shared" si="3"/>
        <v>39952</v>
      </c>
      <c r="L17" s="16">
        <f t="shared" si="3"/>
        <v>39959</v>
      </c>
      <c r="M17" s="19"/>
    </row>
    <row r="18" spans="1:13" ht="12.75">
      <c r="A18" s="1" t="s">
        <v>14</v>
      </c>
      <c r="B18" s="4" t="s">
        <v>40</v>
      </c>
      <c r="C18" s="2">
        <v>12</v>
      </c>
      <c r="D18" s="5">
        <f t="shared" si="2"/>
        <v>39847</v>
      </c>
      <c r="E18" s="5">
        <f t="shared" si="3"/>
        <v>39854</v>
      </c>
      <c r="F18" s="5">
        <f t="shared" si="3"/>
        <v>39861</v>
      </c>
      <c r="G18" s="5">
        <f t="shared" si="3"/>
        <v>39868</v>
      </c>
      <c r="H18" s="5">
        <f t="shared" si="3"/>
        <v>39875</v>
      </c>
      <c r="I18" s="5">
        <f t="shared" si="3"/>
        <v>39882</v>
      </c>
      <c r="J18" s="5">
        <f t="shared" si="3"/>
        <v>39889</v>
      </c>
      <c r="K18" s="5">
        <f t="shared" si="3"/>
        <v>39896</v>
      </c>
      <c r="L18" s="16">
        <f t="shared" si="3"/>
        <v>39903</v>
      </c>
      <c r="M18" s="19"/>
    </row>
    <row r="19" spans="1:13" ht="12.75">
      <c r="A19" s="1" t="s">
        <v>15</v>
      </c>
      <c r="B19" s="4" t="s">
        <v>39</v>
      </c>
      <c r="C19" s="2">
        <v>10</v>
      </c>
      <c r="D19" s="5">
        <f t="shared" si="2"/>
        <v>39861</v>
      </c>
      <c r="E19" s="5">
        <f t="shared" si="3"/>
        <v>39868</v>
      </c>
      <c r="F19" s="5">
        <f t="shared" si="3"/>
        <v>39875</v>
      </c>
      <c r="G19" s="5">
        <f t="shared" si="3"/>
        <v>39882</v>
      </c>
      <c r="H19" s="5">
        <f t="shared" si="3"/>
        <v>39889</v>
      </c>
      <c r="I19" s="5">
        <f t="shared" si="3"/>
        <v>39896</v>
      </c>
      <c r="J19" s="5">
        <f t="shared" si="3"/>
        <v>39903</v>
      </c>
      <c r="K19" s="5">
        <f t="shared" si="3"/>
        <v>39910</v>
      </c>
      <c r="L19" s="16">
        <f t="shared" si="3"/>
        <v>39917</v>
      </c>
      <c r="M19" s="19"/>
    </row>
    <row r="20" spans="1:13" ht="12.75">
      <c r="A20" s="1" t="s">
        <v>16</v>
      </c>
      <c r="B20" s="4" t="s">
        <v>38</v>
      </c>
      <c r="C20" s="2">
        <v>4</v>
      </c>
      <c r="D20" s="5">
        <f t="shared" si="2"/>
        <v>39903</v>
      </c>
      <c r="E20" s="5">
        <f t="shared" si="3"/>
        <v>39910</v>
      </c>
      <c r="F20" s="5">
        <f t="shared" si="3"/>
        <v>39917</v>
      </c>
      <c r="G20" s="5">
        <f t="shared" si="3"/>
        <v>39924</v>
      </c>
      <c r="H20" s="5">
        <f t="shared" si="3"/>
        <v>39931</v>
      </c>
      <c r="I20" s="5">
        <f t="shared" si="3"/>
        <v>39938</v>
      </c>
      <c r="J20" s="5">
        <f t="shared" si="3"/>
        <v>39945</v>
      </c>
      <c r="K20" s="5">
        <f t="shared" si="3"/>
        <v>39952</v>
      </c>
      <c r="L20" s="16">
        <f t="shared" si="3"/>
        <v>39959</v>
      </c>
      <c r="M20" s="19"/>
    </row>
    <row r="21" spans="1:13" ht="12.75">
      <c r="A21" s="1" t="s">
        <v>17</v>
      </c>
      <c r="B21" s="4" t="s">
        <v>34</v>
      </c>
      <c r="C21" s="2">
        <v>8</v>
      </c>
      <c r="D21" s="5">
        <f t="shared" si="2"/>
        <v>39875</v>
      </c>
      <c r="E21" s="5">
        <f t="shared" si="3"/>
        <v>39882</v>
      </c>
      <c r="F21" s="5">
        <f t="shared" si="3"/>
        <v>39889</v>
      </c>
      <c r="G21" s="5">
        <f t="shared" si="3"/>
        <v>39896</v>
      </c>
      <c r="H21" s="5">
        <f t="shared" si="3"/>
        <v>39903</v>
      </c>
      <c r="I21" s="5">
        <f t="shared" si="3"/>
        <v>39910</v>
      </c>
      <c r="J21" s="5">
        <f t="shared" si="3"/>
        <v>39917</v>
      </c>
      <c r="K21" s="5">
        <f t="shared" si="3"/>
        <v>39924</v>
      </c>
      <c r="L21" s="16">
        <f t="shared" si="3"/>
        <v>39931</v>
      </c>
      <c r="M21" s="19"/>
    </row>
    <row r="22" spans="1:13" ht="12.75">
      <c r="A22" s="1" t="s">
        <v>18</v>
      </c>
      <c r="B22" s="4" t="s">
        <v>37</v>
      </c>
      <c r="C22" s="2">
        <v>4</v>
      </c>
      <c r="D22" s="5">
        <f t="shared" si="2"/>
        <v>39903</v>
      </c>
      <c r="E22" s="5">
        <f t="shared" si="3"/>
        <v>39910</v>
      </c>
      <c r="F22" s="5">
        <f t="shared" si="3"/>
        <v>39917</v>
      </c>
      <c r="G22" s="5">
        <f t="shared" si="3"/>
        <v>39924</v>
      </c>
      <c r="H22" s="5">
        <f t="shared" si="3"/>
        <v>39931</v>
      </c>
      <c r="I22" s="5">
        <f t="shared" si="3"/>
        <v>39938</v>
      </c>
      <c r="J22" s="5">
        <f t="shared" si="3"/>
        <v>39945</v>
      </c>
      <c r="K22" s="5">
        <f t="shared" si="3"/>
        <v>39952</v>
      </c>
      <c r="L22" s="16">
        <f t="shared" si="3"/>
        <v>39959</v>
      </c>
      <c r="M22" s="19"/>
    </row>
    <row r="23" spans="1:13" ht="12.75">
      <c r="A23" s="1" t="s">
        <v>19</v>
      </c>
      <c r="B23" s="4" t="s">
        <v>34</v>
      </c>
      <c r="C23" s="2">
        <v>8</v>
      </c>
      <c r="D23" s="5">
        <f t="shared" si="2"/>
        <v>39875</v>
      </c>
      <c r="E23" s="5">
        <f t="shared" si="3"/>
        <v>39882</v>
      </c>
      <c r="F23" s="5">
        <f t="shared" si="3"/>
        <v>39889</v>
      </c>
      <c r="G23" s="5">
        <f t="shared" si="3"/>
        <v>39896</v>
      </c>
      <c r="H23" s="5">
        <f t="shared" si="3"/>
        <v>39903</v>
      </c>
      <c r="I23" s="5">
        <f t="shared" si="3"/>
        <v>39910</v>
      </c>
      <c r="J23" s="5">
        <f t="shared" si="3"/>
        <v>39917</v>
      </c>
      <c r="K23" s="5">
        <f t="shared" si="3"/>
        <v>39924</v>
      </c>
      <c r="L23" s="16">
        <f t="shared" si="3"/>
        <v>39931</v>
      </c>
      <c r="M23" s="19"/>
    </row>
    <row r="24" spans="1:13" ht="12.75">
      <c r="A24" s="1" t="s">
        <v>20</v>
      </c>
      <c r="B24" s="4" t="s">
        <v>34</v>
      </c>
      <c r="C24" s="2">
        <v>8</v>
      </c>
      <c r="D24" s="5">
        <f t="shared" si="2"/>
        <v>39875</v>
      </c>
      <c r="E24" s="5">
        <f t="shared" si="3"/>
        <v>39882</v>
      </c>
      <c r="F24" s="5">
        <f t="shared" si="3"/>
        <v>39889</v>
      </c>
      <c r="G24" s="5">
        <f t="shared" si="3"/>
        <v>39896</v>
      </c>
      <c r="H24" s="5">
        <f t="shared" si="3"/>
        <v>39903</v>
      </c>
      <c r="I24" s="5">
        <f t="shared" si="3"/>
        <v>39910</v>
      </c>
      <c r="J24" s="5">
        <f t="shared" si="3"/>
        <v>39917</v>
      </c>
      <c r="K24" s="5">
        <f t="shared" si="3"/>
        <v>39924</v>
      </c>
      <c r="L24" s="16">
        <f t="shared" si="3"/>
        <v>39931</v>
      </c>
      <c r="M24" s="19"/>
    </row>
    <row r="25" spans="1:13" ht="12.75">
      <c r="A25" s="1" t="s">
        <v>21</v>
      </c>
      <c r="B25" s="4" t="s">
        <v>36</v>
      </c>
      <c r="C25" s="2">
        <v>7</v>
      </c>
      <c r="D25" s="5">
        <f t="shared" si="2"/>
        <v>39882</v>
      </c>
      <c r="E25" s="5">
        <f t="shared" si="3"/>
        <v>39889</v>
      </c>
      <c r="F25" s="5">
        <f t="shared" si="3"/>
        <v>39896</v>
      </c>
      <c r="G25" s="5">
        <f t="shared" si="3"/>
        <v>39903</v>
      </c>
      <c r="H25" s="5">
        <f t="shared" si="3"/>
        <v>39910</v>
      </c>
      <c r="I25" s="5">
        <f t="shared" si="3"/>
        <v>39917</v>
      </c>
      <c r="J25" s="5">
        <f t="shared" si="3"/>
        <v>39924</v>
      </c>
      <c r="K25" s="5">
        <f t="shared" si="3"/>
        <v>39931</v>
      </c>
      <c r="L25" s="16">
        <f t="shared" si="3"/>
        <v>39938</v>
      </c>
      <c r="M25" s="19"/>
    </row>
    <row r="26" spans="4:13" ht="12.75">
      <c r="D26" s="5" t="s">
        <v>44</v>
      </c>
      <c r="E26" s="5"/>
      <c r="F26" s="5"/>
      <c r="G26" s="5"/>
      <c r="H26" s="5"/>
      <c r="I26" s="5"/>
      <c r="J26" s="5"/>
      <c r="K26" s="5"/>
      <c r="L26" s="16"/>
      <c r="M26" s="19"/>
    </row>
    <row r="27" spans="4:13" ht="12.75">
      <c r="D27" s="5" t="s">
        <v>44</v>
      </c>
      <c r="E27" s="5"/>
      <c r="F27" s="5"/>
      <c r="G27" s="5"/>
      <c r="H27" s="5"/>
      <c r="I27" s="5"/>
      <c r="J27" s="5"/>
      <c r="K27" s="5"/>
      <c r="L27" s="16"/>
      <c r="M27" s="19"/>
    </row>
    <row r="28" spans="1:13" ht="12.75">
      <c r="A28" s="1" t="s">
        <v>22</v>
      </c>
      <c r="B28" s="4" t="s">
        <v>34</v>
      </c>
      <c r="C28" s="2">
        <v>8</v>
      </c>
      <c r="D28" s="5">
        <f aca="true" t="shared" si="4" ref="D28:D38">+D$3-(C28*7)</f>
        <v>39875</v>
      </c>
      <c r="E28" s="5">
        <f aca="true" t="shared" si="5" ref="E28:L38">+E$3-($C28*7)</f>
        <v>39882</v>
      </c>
      <c r="F28" s="5">
        <f t="shared" si="5"/>
        <v>39889</v>
      </c>
      <c r="G28" s="5">
        <f t="shared" si="5"/>
        <v>39896</v>
      </c>
      <c r="H28" s="5">
        <f t="shared" si="5"/>
        <v>39903</v>
      </c>
      <c r="I28" s="5">
        <f t="shared" si="5"/>
        <v>39910</v>
      </c>
      <c r="J28" s="5">
        <f t="shared" si="5"/>
        <v>39917</v>
      </c>
      <c r="K28" s="5">
        <f t="shared" si="5"/>
        <v>39924</v>
      </c>
      <c r="L28" s="16">
        <f t="shared" si="5"/>
        <v>39931</v>
      </c>
      <c r="M28" s="19"/>
    </row>
    <row r="29" spans="1:13" ht="12.75">
      <c r="A29" s="1" t="s">
        <v>23</v>
      </c>
      <c r="B29" s="4" t="s">
        <v>33</v>
      </c>
      <c r="C29" s="2">
        <v>12</v>
      </c>
      <c r="D29" s="5">
        <f t="shared" si="4"/>
        <v>39847</v>
      </c>
      <c r="E29" s="5">
        <f t="shared" si="5"/>
        <v>39854</v>
      </c>
      <c r="F29" s="5">
        <f t="shared" si="5"/>
        <v>39861</v>
      </c>
      <c r="G29" s="5">
        <f t="shared" si="5"/>
        <v>39868</v>
      </c>
      <c r="H29" s="5">
        <f t="shared" si="5"/>
        <v>39875</v>
      </c>
      <c r="I29" s="5">
        <f t="shared" si="5"/>
        <v>39882</v>
      </c>
      <c r="J29" s="5">
        <f t="shared" si="5"/>
        <v>39889</v>
      </c>
      <c r="K29" s="5">
        <f t="shared" si="5"/>
        <v>39896</v>
      </c>
      <c r="L29" s="16">
        <f t="shared" si="5"/>
        <v>39903</v>
      </c>
      <c r="M29" s="19"/>
    </row>
    <row r="30" spans="1:13" ht="12.75">
      <c r="A30" s="1" t="s">
        <v>24</v>
      </c>
      <c r="B30" s="4" t="s">
        <v>35</v>
      </c>
      <c r="C30" s="2">
        <v>14</v>
      </c>
      <c r="D30" s="5">
        <f t="shared" si="4"/>
        <v>39833</v>
      </c>
      <c r="E30" s="5">
        <f t="shared" si="5"/>
        <v>39840</v>
      </c>
      <c r="F30" s="5">
        <f t="shared" si="5"/>
        <v>39847</v>
      </c>
      <c r="G30" s="5">
        <f t="shared" si="5"/>
        <v>39854</v>
      </c>
      <c r="H30" s="5">
        <f t="shared" si="5"/>
        <v>39861</v>
      </c>
      <c r="I30" s="5">
        <f t="shared" si="5"/>
        <v>39868</v>
      </c>
      <c r="J30" s="5">
        <f t="shared" si="5"/>
        <v>39875</v>
      </c>
      <c r="K30" s="5">
        <f t="shared" si="5"/>
        <v>39882</v>
      </c>
      <c r="L30" s="16">
        <f t="shared" si="5"/>
        <v>39889</v>
      </c>
      <c r="M30" s="19"/>
    </row>
    <row r="31" spans="1:13" ht="12.75">
      <c r="A31" s="1" t="s">
        <v>25</v>
      </c>
      <c r="B31" s="4" t="s">
        <v>34</v>
      </c>
      <c r="C31" s="2">
        <v>8</v>
      </c>
      <c r="D31" s="5">
        <f t="shared" si="4"/>
        <v>39875</v>
      </c>
      <c r="E31" s="5">
        <f t="shared" si="5"/>
        <v>39882</v>
      </c>
      <c r="F31" s="5">
        <f t="shared" si="5"/>
        <v>39889</v>
      </c>
      <c r="G31" s="5">
        <f t="shared" si="5"/>
        <v>39896</v>
      </c>
      <c r="H31" s="5">
        <f t="shared" si="5"/>
        <v>39903</v>
      </c>
      <c r="I31" s="5">
        <f t="shared" si="5"/>
        <v>39910</v>
      </c>
      <c r="J31" s="5">
        <f t="shared" si="5"/>
        <v>39917</v>
      </c>
      <c r="K31" s="5">
        <f t="shared" si="5"/>
        <v>39924</v>
      </c>
      <c r="L31" s="16">
        <f t="shared" si="5"/>
        <v>39931</v>
      </c>
      <c r="M31" s="19"/>
    </row>
    <row r="32" spans="1:13" ht="12.75">
      <c r="A32" s="1" t="s">
        <v>26</v>
      </c>
      <c r="B32" s="4" t="s">
        <v>34</v>
      </c>
      <c r="C32" s="2">
        <v>8</v>
      </c>
      <c r="D32" s="5">
        <f t="shared" si="4"/>
        <v>39875</v>
      </c>
      <c r="E32" s="5">
        <f t="shared" si="5"/>
        <v>39882</v>
      </c>
      <c r="F32" s="5">
        <f t="shared" si="5"/>
        <v>39889</v>
      </c>
      <c r="G32" s="5">
        <f t="shared" si="5"/>
        <v>39896</v>
      </c>
      <c r="H32" s="5">
        <f t="shared" si="5"/>
        <v>39903</v>
      </c>
      <c r="I32" s="5">
        <f t="shared" si="5"/>
        <v>39910</v>
      </c>
      <c r="J32" s="5">
        <f t="shared" si="5"/>
        <v>39917</v>
      </c>
      <c r="K32" s="5">
        <f t="shared" si="5"/>
        <v>39924</v>
      </c>
      <c r="L32" s="16">
        <f t="shared" si="5"/>
        <v>39931</v>
      </c>
      <c r="M32" s="19"/>
    </row>
    <row r="33" spans="1:13" ht="12.75">
      <c r="A33" s="1" t="s">
        <v>27</v>
      </c>
      <c r="B33" s="4" t="s">
        <v>35</v>
      </c>
      <c r="C33" s="2">
        <v>14</v>
      </c>
      <c r="D33" s="5">
        <f t="shared" si="4"/>
        <v>39833</v>
      </c>
      <c r="E33" s="5">
        <f t="shared" si="5"/>
        <v>39840</v>
      </c>
      <c r="F33" s="5">
        <f t="shared" si="5"/>
        <v>39847</v>
      </c>
      <c r="G33" s="5">
        <f t="shared" si="5"/>
        <v>39854</v>
      </c>
      <c r="H33" s="5">
        <f t="shared" si="5"/>
        <v>39861</v>
      </c>
      <c r="I33" s="5">
        <f t="shared" si="5"/>
        <v>39868</v>
      </c>
      <c r="J33" s="5">
        <f t="shared" si="5"/>
        <v>39875</v>
      </c>
      <c r="K33" s="5">
        <f t="shared" si="5"/>
        <v>39882</v>
      </c>
      <c r="L33" s="16">
        <f t="shared" si="5"/>
        <v>39889</v>
      </c>
      <c r="M33" s="19"/>
    </row>
    <row r="34" spans="1:13" ht="12.75">
      <c r="A34" s="1" t="s">
        <v>28</v>
      </c>
      <c r="B34" s="4" t="s">
        <v>35</v>
      </c>
      <c r="C34" s="2">
        <v>14</v>
      </c>
      <c r="D34" s="5">
        <f t="shared" si="4"/>
        <v>39833</v>
      </c>
      <c r="E34" s="5">
        <f t="shared" si="5"/>
        <v>39840</v>
      </c>
      <c r="F34" s="5">
        <f t="shared" si="5"/>
        <v>39847</v>
      </c>
      <c r="G34" s="5">
        <f t="shared" si="5"/>
        <v>39854</v>
      </c>
      <c r="H34" s="5">
        <f t="shared" si="5"/>
        <v>39861</v>
      </c>
      <c r="I34" s="5">
        <f t="shared" si="5"/>
        <v>39868</v>
      </c>
      <c r="J34" s="5">
        <f t="shared" si="5"/>
        <v>39875</v>
      </c>
      <c r="K34" s="5">
        <f t="shared" si="5"/>
        <v>39882</v>
      </c>
      <c r="L34" s="16">
        <f t="shared" si="5"/>
        <v>39889</v>
      </c>
      <c r="M34" s="19"/>
    </row>
    <row r="35" spans="1:13" ht="12.75">
      <c r="A35" s="1" t="s">
        <v>29</v>
      </c>
      <c r="B35" s="4" t="s">
        <v>35</v>
      </c>
      <c r="C35" s="2">
        <v>14</v>
      </c>
      <c r="D35" s="5">
        <f t="shared" si="4"/>
        <v>39833</v>
      </c>
      <c r="E35" s="5">
        <f t="shared" si="5"/>
        <v>39840</v>
      </c>
      <c r="F35" s="5">
        <f t="shared" si="5"/>
        <v>39847</v>
      </c>
      <c r="G35" s="5">
        <f t="shared" si="5"/>
        <v>39854</v>
      </c>
      <c r="H35" s="5">
        <f t="shared" si="5"/>
        <v>39861</v>
      </c>
      <c r="I35" s="5">
        <f t="shared" si="5"/>
        <v>39868</v>
      </c>
      <c r="J35" s="5">
        <f t="shared" si="5"/>
        <v>39875</v>
      </c>
      <c r="K35" s="5">
        <f t="shared" si="5"/>
        <v>39882</v>
      </c>
      <c r="L35" s="16">
        <f t="shared" si="5"/>
        <v>39889</v>
      </c>
      <c r="M35" s="19"/>
    </row>
    <row r="36" spans="1:13" ht="12.75">
      <c r="A36" s="1" t="s">
        <v>30</v>
      </c>
      <c r="B36" s="4" t="s">
        <v>34</v>
      </c>
      <c r="C36" s="2">
        <v>8</v>
      </c>
      <c r="D36" s="5">
        <f t="shared" si="4"/>
        <v>39875</v>
      </c>
      <c r="E36" s="5">
        <f t="shared" si="5"/>
        <v>39882</v>
      </c>
      <c r="F36" s="5">
        <f t="shared" si="5"/>
        <v>39889</v>
      </c>
      <c r="G36" s="5">
        <f t="shared" si="5"/>
        <v>39896</v>
      </c>
      <c r="H36" s="5">
        <f t="shared" si="5"/>
        <v>39903</v>
      </c>
      <c r="I36" s="5">
        <f t="shared" si="5"/>
        <v>39910</v>
      </c>
      <c r="J36" s="5">
        <f t="shared" si="5"/>
        <v>39917</v>
      </c>
      <c r="K36" s="5">
        <f t="shared" si="5"/>
        <v>39924</v>
      </c>
      <c r="L36" s="16">
        <f t="shared" si="5"/>
        <v>39931</v>
      </c>
      <c r="M36" s="19"/>
    </row>
    <row r="37" spans="1:13" ht="12.75">
      <c r="A37" s="1" t="s">
        <v>31</v>
      </c>
      <c r="B37" s="4" t="s">
        <v>34</v>
      </c>
      <c r="C37" s="2">
        <v>8</v>
      </c>
      <c r="D37" s="5">
        <f t="shared" si="4"/>
        <v>39875</v>
      </c>
      <c r="E37" s="5">
        <f t="shared" si="5"/>
        <v>39882</v>
      </c>
      <c r="F37" s="5">
        <f t="shared" si="5"/>
        <v>39889</v>
      </c>
      <c r="G37" s="5">
        <f t="shared" si="5"/>
        <v>39896</v>
      </c>
      <c r="H37" s="5">
        <f t="shared" si="5"/>
        <v>39903</v>
      </c>
      <c r="I37" s="5">
        <f t="shared" si="5"/>
        <v>39910</v>
      </c>
      <c r="J37" s="5">
        <f t="shared" si="5"/>
        <v>39917</v>
      </c>
      <c r="K37" s="5">
        <f t="shared" si="5"/>
        <v>39924</v>
      </c>
      <c r="L37" s="16">
        <f t="shared" si="5"/>
        <v>39931</v>
      </c>
      <c r="M37" s="19"/>
    </row>
    <row r="38" spans="1:13" ht="12.75">
      <c r="A38" s="1" t="s">
        <v>32</v>
      </c>
      <c r="B38" s="4" t="s">
        <v>33</v>
      </c>
      <c r="C38" s="2">
        <v>12</v>
      </c>
      <c r="D38" s="5">
        <f t="shared" si="4"/>
        <v>39847</v>
      </c>
      <c r="E38" s="5">
        <f t="shared" si="5"/>
        <v>39854</v>
      </c>
      <c r="F38" s="5">
        <f t="shared" si="5"/>
        <v>39861</v>
      </c>
      <c r="G38" s="5">
        <f t="shared" si="5"/>
        <v>39868</v>
      </c>
      <c r="H38" s="5">
        <f t="shared" si="5"/>
        <v>39875</v>
      </c>
      <c r="I38" s="5">
        <f t="shared" si="5"/>
        <v>39882</v>
      </c>
      <c r="J38" s="5">
        <f t="shared" si="5"/>
        <v>39889</v>
      </c>
      <c r="K38" s="5">
        <f t="shared" si="5"/>
        <v>39896</v>
      </c>
      <c r="L38" s="16">
        <f t="shared" si="5"/>
        <v>39903</v>
      </c>
      <c r="M38" s="19"/>
    </row>
    <row r="39" spans="1:12" ht="13.5" thickBot="1">
      <c r="A39" s="10"/>
      <c r="B39" s="20"/>
      <c r="D39" s="2"/>
      <c r="E39" s="2"/>
      <c r="F39" s="2"/>
      <c r="G39" s="2"/>
      <c r="H39" s="2"/>
      <c r="I39" s="2"/>
      <c r="J39" s="2"/>
      <c r="K39" s="2"/>
      <c r="L39" s="14"/>
    </row>
    <row r="40" spans="1:12" ht="13.5" thickBot="1">
      <c r="A40" s="30" t="s">
        <v>46</v>
      </c>
      <c r="B40" s="31"/>
      <c r="C40" s="22"/>
      <c r="D40" s="10"/>
      <c r="E40" s="10"/>
      <c r="F40" s="10"/>
      <c r="G40" s="10"/>
      <c r="H40" s="10"/>
      <c r="I40" s="10"/>
      <c r="J40" s="10"/>
      <c r="K40" s="10"/>
      <c r="L40" s="21"/>
    </row>
    <row r="41" spans="1:13" ht="40.5" customHeight="1" thickBot="1">
      <c r="A41" s="24" t="s">
        <v>51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11"/>
    </row>
    <row r="42" spans="1:13" ht="27" customHeight="1" thickBot="1">
      <c r="A42" s="27" t="s">
        <v>49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11"/>
    </row>
    <row r="43" spans="1:13" ht="30" customHeight="1" thickBot="1">
      <c r="A43" s="27" t="s">
        <v>50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11"/>
    </row>
    <row r="44" spans="1:13" s="11" customFormat="1" ht="12.75">
      <c r="A44" s="23" t="s">
        <v>52</v>
      </c>
      <c r="B44" s="12"/>
      <c r="C44" s="12"/>
      <c r="M44" s="17"/>
    </row>
    <row r="45" spans="1:13" s="11" customFormat="1" ht="12.75">
      <c r="A45" s="11" t="s">
        <v>53</v>
      </c>
      <c r="B45" s="12"/>
      <c r="C45" s="12"/>
      <c r="M45" s="17"/>
    </row>
    <row r="46" spans="2:13" s="11" customFormat="1" ht="12.75">
      <c r="B46" s="12"/>
      <c r="C46" s="12"/>
      <c r="M46" s="17"/>
    </row>
    <row r="47" spans="2:13" s="11" customFormat="1" ht="12.75">
      <c r="B47" s="12"/>
      <c r="C47" s="12"/>
      <c r="M47" s="17"/>
    </row>
    <row r="48" spans="2:13" s="11" customFormat="1" ht="12.75">
      <c r="B48" s="12"/>
      <c r="C48" s="12"/>
      <c r="M48" s="17"/>
    </row>
    <row r="49" spans="2:13" s="11" customFormat="1" ht="12.75">
      <c r="B49" s="12"/>
      <c r="C49" s="12"/>
      <c r="M49" s="17"/>
    </row>
    <row r="50" spans="2:13" s="11" customFormat="1" ht="12.75">
      <c r="B50" s="12"/>
      <c r="C50" s="12"/>
      <c r="M50" s="17"/>
    </row>
    <row r="51" spans="2:13" s="11" customFormat="1" ht="12.75">
      <c r="B51" s="12"/>
      <c r="C51" s="12"/>
      <c r="M51" s="17"/>
    </row>
    <row r="52" spans="2:13" s="11" customFormat="1" ht="12.75">
      <c r="B52" s="12"/>
      <c r="C52" s="12"/>
      <c r="M52" s="17"/>
    </row>
    <row r="53" spans="2:13" s="11" customFormat="1" ht="12.75">
      <c r="B53" s="12"/>
      <c r="C53" s="12"/>
      <c r="M53" s="17"/>
    </row>
    <row r="54" spans="2:13" s="11" customFormat="1" ht="12.75">
      <c r="B54" s="12"/>
      <c r="C54" s="12"/>
      <c r="M54" s="17"/>
    </row>
    <row r="55" spans="2:13" s="11" customFormat="1" ht="12.75">
      <c r="B55" s="12"/>
      <c r="C55" s="12"/>
      <c r="M55" s="17"/>
    </row>
    <row r="56" spans="2:13" s="11" customFormat="1" ht="12.75">
      <c r="B56" s="12"/>
      <c r="C56" s="12"/>
      <c r="M56" s="17"/>
    </row>
    <row r="57" spans="2:13" s="11" customFormat="1" ht="12.75">
      <c r="B57" s="12"/>
      <c r="C57" s="12"/>
      <c r="M57" s="17"/>
    </row>
    <row r="58" spans="2:13" s="11" customFormat="1" ht="12.75">
      <c r="B58" s="12"/>
      <c r="C58" s="12"/>
      <c r="M58" s="17"/>
    </row>
  </sheetData>
  <mergeCells count="4">
    <mergeCell ref="A41:L41"/>
    <mergeCell ref="A42:L42"/>
    <mergeCell ref="A43:L43"/>
    <mergeCell ref="A40:B40"/>
  </mergeCells>
  <hyperlinks>
    <hyperlink ref="A44" r:id="rId1" display="www.gardenofedenresources.com/datestostartseed.xls"/>
  </hyperlinks>
  <printOptions/>
  <pageMargins left="0.75" right="0.75" top="1" bottom="1" header="0.5" footer="0.5"/>
  <pageSetup horizontalDpi="600" verticalDpi="600" orientation="portrait" scale="75" r:id="rId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2009-01-23T23:12:22Z</cp:lastPrinted>
  <dcterms:created xsi:type="dcterms:W3CDTF">2009-01-23T22:59:38Z</dcterms:created>
  <dcterms:modified xsi:type="dcterms:W3CDTF">2009-02-04T03:40:02Z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